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7665" yWindow="-15" windowWidth="7650" windowHeight="9030" tabRatio="325" firstSheet="4" activeTab="4"/>
  </bookViews>
  <sheets>
    <sheet name="Module1" sheetId="1" state="veryHidden" r:id=""/>
    <sheet name="Module3" sheetId="2" state="veryHidden" r:id=""/>
    <sheet name="Module4" sheetId="3" state="veryHidden" r:id=""/>
    <sheet name="Module5" sheetId="4" state="veryHidden" r:id=""/>
    <sheet name="24th June" sheetId="34" r:id="rId1"/>
  </sheets>
  <functionGroups builtInGroupCount="17"/>
  <calcPr calcId="145621"/>
</workbook>
</file>

<file path=xl/calcChain.xml><?xml version="1.0" encoding="utf-8"?>
<calcChain xmlns="http://schemas.openxmlformats.org/spreadsheetml/2006/main">
  <c r="U5" i="34" l="1"/>
  <c r="T5" i="34" s="1"/>
  <c r="S5" i="34" s="1"/>
  <c r="R5" i="34" s="1"/>
  <c r="Q5" i="34" s="1"/>
  <c r="P5" i="34" s="1"/>
  <c r="O5" i="34" s="1"/>
  <c r="N5" i="34" s="1"/>
  <c r="M5" i="34" s="1"/>
  <c r="L5" i="34" s="1"/>
  <c r="K5" i="34" s="1"/>
  <c r="J5" i="34" s="1"/>
  <c r="I5" i="34" s="1"/>
  <c r="H5" i="34" s="1"/>
  <c r="G5" i="34" s="1"/>
  <c r="F5" i="34" s="1"/>
  <c r="E5" i="34" s="1"/>
  <c r="D5" i="34" s="1"/>
  <c r="C5" i="34" s="1"/>
  <c r="B5" i="34" s="1"/>
  <c r="G6" i="34"/>
  <c r="H6" i="34"/>
  <c r="I6" i="34"/>
  <c r="J6" i="34"/>
  <c r="K6" i="34"/>
  <c r="L6" i="34"/>
  <c r="M6" i="34"/>
  <c r="N6" i="34"/>
  <c r="O6" i="34"/>
  <c r="P6" i="34"/>
  <c r="Q6" i="34"/>
  <c r="R6" i="34"/>
  <c r="S6" i="34"/>
  <c r="T6" i="34"/>
  <c r="U6" i="34"/>
  <c r="E42" i="34"/>
  <c r="B9" i="34"/>
  <c r="D9" i="34"/>
  <c r="F9" i="34"/>
  <c r="H9" i="34"/>
  <c r="J9" i="34"/>
  <c r="L9" i="34"/>
  <c r="N9" i="34"/>
  <c r="P9" i="34"/>
  <c r="R9" i="34"/>
  <c r="T9" i="34"/>
  <c r="B12" i="34"/>
  <c r="D12" i="34"/>
  <c r="F12" i="34"/>
  <c r="H12" i="34"/>
  <c r="J12" i="34"/>
  <c r="L12" i="34"/>
  <c r="N12" i="34"/>
  <c r="P12" i="34"/>
  <c r="R12" i="34"/>
  <c r="T12" i="34"/>
  <c r="B15" i="34"/>
  <c r="D15" i="34"/>
  <c r="F15" i="34"/>
  <c r="H15" i="34"/>
  <c r="J15" i="34"/>
  <c r="L15" i="34"/>
  <c r="N15" i="34"/>
  <c r="P15" i="34"/>
  <c r="R15" i="34"/>
  <c r="T15" i="34"/>
  <c r="B18" i="34"/>
  <c r="D18" i="34"/>
  <c r="F18" i="34"/>
  <c r="H18" i="34"/>
  <c r="J18" i="34"/>
  <c r="L18" i="34"/>
  <c r="N18" i="34"/>
  <c r="P18" i="34"/>
  <c r="R18" i="34"/>
  <c r="T18" i="34"/>
  <c r="B19" i="34"/>
  <c r="D19" i="34"/>
  <c r="F19" i="34"/>
  <c r="H19" i="34"/>
  <c r="J19" i="34"/>
  <c r="L19" i="34"/>
  <c r="N19" i="34"/>
  <c r="P19" i="34"/>
  <c r="R19" i="34"/>
  <c r="T19" i="34"/>
  <c r="E9" i="34"/>
  <c r="I9" i="34"/>
  <c r="M9" i="34"/>
  <c r="Q9" i="34"/>
  <c r="U9" i="34"/>
  <c r="E12" i="34"/>
  <c r="I12" i="34"/>
  <c r="M12" i="34"/>
  <c r="Q12" i="34"/>
  <c r="U12" i="34"/>
  <c r="E15" i="34"/>
  <c r="I15" i="34"/>
  <c r="M15" i="34"/>
  <c r="Q15" i="34"/>
  <c r="U15" i="34"/>
  <c r="E18" i="34"/>
  <c r="I18" i="34"/>
  <c r="M18" i="34"/>
  <c r="Q18" i="34"/>
  <c r="U18" i="34"/>
  <c r="E19" i="34"/>
  <c r="I19" i="34"/>
  <c r="M19" i="34"/>
  <c r="Q19" i="34"/>
  <c r="U19" i="34"/>
  <c r="C9" i="34"/>
  <c r="G9" i="34"/>
  <c r="K9" i="34"/>
  <c r="O9" i="34"/>
  <c r="S9" i="34"/>
  <c r="C12" i="34"/>
  <c r="G12" i="34"/>
  <c r="K12" i="34"/>
  <c r="O12" i="34"/>
  <c r="S12" i="34"/>
  <c r="C15" i="34"/>
  <c r="G15" i="34"/>
  <c r="K15" i="34"/>
  <c r="O15" i="34"/>
  <c r="S15" i="34"/>
  <c r="C18" i="34"/>
  <c r="G18" i="34"/>
  <c r="K18" i="34"/>
  <c r="O18" i="34"/>
  <c r="S18" i="34"/>
  <c r="C19" i="34"/>
  <c r="G19" i="34"/>
  <c r="K19" i="34"/>
  <c r="O19" i="34"/>
  <c r="S19" i="34"/>
  <c r="J30" i="34"/>
  <c r="K30" i="34"/>
  <c r="L30" i="34"/>
  <c r="F30" i="34"/>
  <c r="G30" i="34" s="1"/>
  <c r="K27" i="34" l="1"/>
  <c r="G27" i="34"/>
  <c r="C27" i="34"/>
  <c r="U27" i="34"/>
  <c r="M27" i="34"/>
  <c r="I27" i="34"/>
  <c r="E27" i="34"/>
  <c r="L27" i="34"/>
  <c r="J27" i="34"/>
  <c r="H27" i="34"/>
  <c r="F27" i="34"/>
  <c r="D27" i="34"/>
  <c r="B27" i="34"/>
  <c r="S27" i="34"/>
  <c r="R27" i="34"/>
  <c r="T27" i="34"/>
  <c r="Q27" i="34"/>
  <c r="N27" i="34"/>
  <c r="P27" i="34"/>
  <c r="O27" i="34"/>
  <c r="B29" i="34"/>
  <c r="B31" i="34"/>
  <c r="P30" i="34"/>
  <c r="Q30" i="34" s="1"/>
  <c r="C28" i="34" l="1"/>
  <c r="C29" i="34"/>
  <c r="C31" i="34"/>
  <c r="D28" i="34" l="1"/>
  <c r="D29" i="34"/>
  <c r="D31" i="34"/>
  <c r="E28" i="34" l="1"/>
  <c r="E29" i="34"/>
  <c r="E31" i="34"/>
  <c r="F28" i="34" l="1"/>
  <c r="F29" i="34"/>
  <c r="F31" i="34"/>
  <c r="G28" i="34" l="1"/>
  <c r="G29" i="34"/>
  <c r="G31" i="34"/>
  <c r="H28" i="34" l="1"/>
  <c r="H29" i="34"/>
  <c r="H31" i="34"/>
  <c r="I28" i="34" l="1"/>
  <c r="I29" i="34"/>
  <c r="I31" i="34"/>
  <c r="J28" i="34" l="1"/>
  <c r="J29" i="34"/>
  <c r="J31" i="34"/>
  <c r="K28" i="34" l="1"/>
  <c r="K29" i="34"/>
  <c r="K31" i="34"/>
  <c r="L28" i="34" l="1"/>
  <c r="L29" i="34"/>
  <c r="L31" i="34"/>
  <c r="M28" i="34" l="1"/>
  <c r="M29" i="34"/>
  <c r="M31" i="34"/>
  <c r="N28" i="34" l="1"/>
  <c r="N29" i="34"/>
  <c r="N31" i="34"/>
  <c r="O28" i="34" l="1"/>
  <c r="O29" i="34"/>
  <c r="O31" i="34"/>
  <c r="P28" i="34" l="1"/>
  <c r="P29" i="34"/>
  <c r="P31" i="34"/>
  <c r="Q28" i="34" l="1"/>
  <c r="Q29" i="34"/>
  <c r="Q31" i="34"/>
  <c r="R28" i="34" l="1"/>
  <c r="R29" i="34"/>
  <c r="R31" i="34"/>
  <c r="S28" i="34" l="1"/>
  <c r="S29" i="34"/>
  <c r="S31" i="34"/>
  <c r="T28" i="34" l="1"/>
  <c r="T29" i="34"/>
  <c r="T31" i="34"/>
  <c r="U28" i="34" l="1"/>
  <c r="U29" i="34"/>
  <c r="U31" i="34"/>
  <c r="T41" i="34"/>
</calcChain>
</file>

<file path=xl/sharedStrings.xml><?xml version="1.0" encoding="utf-8"?>
<sst xmlns="http://schemas.openxmlformats.org/spreadsheetml/2006/main" count="56" uniqueCount="42">
  <si>
    <t>AUSTRALIAN NATIONAL UNIVERSITY</t>
  </si>
  <si>
    <t>All Times should be  in 24-hour format, with a decimal point -- five thirty is 17.30</t>
  </si>
  <si>
    <t>This Period Ends:</t>
  </si>
  <si>
    <t>Location:</t>
  </si>
  <si>
    <t>Thur</t>
  </si>
  <si>
    <t>Fri</t>
  </si>
  <si>
    <t>Mon</t>
  </si>
  <si>
    <t>Tue</t>
  </si>
  <si>
    <t>Wed</t>
  </si>
  <si>
    <t>Start</t>
  </si>
  <si>
    <t>Finish</t>
  </si>
  <si>
    <t>Sub total</t>
  </si>
  <si>
    <t>Hours Worked</t>
  </si>
  <si>
    <t>Public Holiday</t>
  </si>
  <si>
    <t>Leave</t>
  </si>
  <si>
    <t>Type</t>
  </si>
  <si>
    <t>Total  for Day</t>
  </si>
  <si>
    <t>From Previous Day</t>
  </si>
  <si>
    <t>Total  to date</t>
  </si>
  <si>
    <t>Standard Hours</t>
  </si>
  <si>
    <t>Cumulative Total</t>
  </si>
  <si>
    <t xml:space="preserve">   OFFICER'S CERTIFICATION</t>
  </si>
  <si>
    <t>SUPERVISOR'S REPORT</t>
  </si>
  <si>
    <t>EXCESS DEBIT OPTIONS:</t>
  </si>
  <si>
    <t>ERROR CORRECTION</t>
  </si>
  <si>
    <t xml:space="preserve">      I certify that the details on</t>
  </si>
  <si>
    <t>Attendance record correct</t>
  </si>
  <si>
    <t>Recreation Leave</t>
  </si>
  <si>
    <t>(Notice Attatched)</t>
  </si>
  <si>
    <t xml:space="preserve">      this form are correct</t>
  </si>
  <si>
    <t>Overtime performed</t>
  </si>
  <si>
    <t>Leave without Pay</t>
  </si>
  <si>
    <t>(Attach leave application)</t>
  </si>
  <si>
    <t>CARRY-ON TOTAL</t>
  </si>
  <si>
    <t>DEDUCTED V ____/_____</t>
  </si>
  <si>
    <t>__________________/____/20___</t>
  </si>
  <si>
    <t>NOTE:  A maximum of 14 hours may be carried over</t>
  </si>
  <si>
    <t>Span of Hours = 0800 - 1800 Mon-Fri.  Hours worked outside of the span will not be recognised unless prior approval has been given in writing (to be attached).</t>
  </si>
  <si>
    <t>Uni ID:</t>
  </si>
  <si>
    <t>TIMES TO BE INSERTED ON THIS FORM ARE THE TIMES THAT YOU ACTUALLY COMMENCE AND CEASE WORKING ON DEPARTMENTAL ACTIVITIES, 
NOT TIMES OF ARRIVAL AND DEPARTURE</t>
  </si>
  <si>
    <t>Pub Hol</t>
  </si>
  <si>
    <t>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</si>
</sst>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mm\ yyyy"/>
    <numFmt numFmtId="165" formatCode="dd/mm"/>
    <numFmt numFmtId="166" formatCode="0.00_ ;[Red]\-0.00\ "/>
    <numFmt numFmtId="167" formatCode="0.00_ ;\-0.00\ "/>
  </numFmts>
  <fonts count="23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</font>
    <font>
      <b/>
      <sz val="12"/>
      <color indexed="30"/>
      <name val="Arial"/>
      <family val="2"/>
    </font>
    <font>
      <b/>
      <i/>
      <sz val="16"/>
      <color indexed="16"/>
      <name val="Arial"/>
      <family val="2"/>
    </font>
    <font>
      <b/>
      <sz val="10"/>
      <color indexed="3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i/>
      <sz val="10"/>
      <color indexed="8"/>
      <name val="Arial"/>
      <family val="2"/>
    </font>
    <font>
      <sz val="10"/>
      <name val="Arial Narrow"/>
      <family val="2"/>
    </font>
    <font>
      <sz val="10"/>
      <color indexed="28"/>
      <name val="Arial Narrow"/>
      <family val="2"/>
    </font>
    <font>
      <sz val="10"/>
      <color indexed="51"/>
      <name val="Arial Narrow"/>
      <family val="2"/>
    </font>
    <font>
      <sz val="10"/>
      <color indexed="30"/>
      <name val="Arial Narrow"/>
      <family val="2"/>
    </font>
    <font>
      <b/>
      <i/>
      <sz val="10"/>
      <color indexed="37"/>
      <name val="Arial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Protection="0"/>
  </cellStyleXfs>
  <cellXfs count="7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/>
    <xf numFmtId="0" fontId="0" fillId="0" borderId="0" xfId="0" quotePrefix="1" applyBorder="1" applyAlignment="1">
      <alignment horizontal="left"/>
    </xf>
    <xf numFmtId="0" fontId="9" fillId="2" borderId="0" xfId="0" applyFont="1" applyFill="1" applyBorder="1"/>
    <xf numFmtId="164" fontId="7" fillId="0" borderId="0" xfId="0" applyNumberFormat="1" applyFont="1" applyBorder="1" applyAlignment="1" applyProtection="1">
      <alignment horizontal="centerContinuous"/>
      <protection locked="0"/>
    </xf>
    <xf numFmtId="0" fontId="3" fillId="0" borderId="0" xfId="0" applyFont="1" applyBorder="1" applyAlignment="1">
      <alignment horizontal="centerContinuous"/>
    </xf>
    <xf numFmtId="0" fontId="6" fillId="2" borderId="0" xfId="0" applyFont="1" applyFill="1" applyBorder="1"/>
    <xf numFmtId="0" fontId="6" fillId="0" borderId="0" xfId="0" applyFont="1"/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1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3" fillId="0" borderId="0" xfId="0" applyFont="1"/>
    <xf numFmtId="165" fontId="0" fillId="0" borderId="0" xfId="0" applyNumberFormat="1" applyBorder="1"/>
    <xf numFmtId="165" fontId="6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right"/>
    </xf>
    <xf numFmtId="2" fontId="8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4" fillId="0" borderId="0" xfId="0" applyFont="1" applyBorder="1"/>
    <xf numFmtId="0" fontId="8" fillId="0" borderId="0" xfId="0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166" fontId="12" fillId="5" borderId="2" xfId="0" applyNumberFormat="1" applyFont="1" applyFill="1" applyBorder="1" applyAlignment="1">
      <alignment horizontal="center"/>
    </xf>
    <xf numFmtId="167" fontId="12" fillId="4" borderId="2" xfId="0" applyNumberFormat="1" applyFont="1" applyFill="1" applyBorder="1" applyAlignment="1" applyProtection="1">
      <alignment horizontal="center"/>
      <protection locked="0"/>
    </xf>
    <xf numFmtId="167" fontId="12" fillId="4" borderId="3" xfId="0" applyNumberFormat="1" applyFont="1" applyFill="1" applyBorder="1" applyAlignment="1" applyProtection="1">
      <alignment horizontal="center"/>
      <protection locked="0"/>
    </xf>
    <xf numFmtId="167" fontId="10" fillId="0" borderId="1" xfId="0" applyNumberFormat="1" applyFont="1" applyBorder="1" applyAlignment="1">
      <alignment horizontal="center"/>
    </xf>
    <xf numFmtId="167" fontId="12" fillId="3" borderId="1" xfId="0" applyNumberFormat="1" applyFont="1" applyFill="1" applyBorder="1" applyAlignment="1">
      <alignment horizontal="center"/>
    </xf>
    <xf numFmtId="167" fontId="5" fillId="0" borderId="0" xfId="0" applyNumberFormat="1" applyFont="1"/>
    <xf numFmtId="167" fontId="5" fillId="0" borderId="1" xfId="0" applyNumberFormat="1" applyFont="1" applyBorder="1"/>
    <xf numFmtId="0" fontId="15" fillId="4" borderId="2" xfId="0" applyFont="1" applyFill="1" applyBorder="1" applyAlignment="1" applyProtection="1">
      <alignment horizontal="right" vertical="center"/>
    </xf>
    <xf numFmtId="0" fontId="15" fillId="4" borderId="3" xfId="0" applyFont="1" applyFill="1" applyBorder="1" applyAlignment="1" applyProtection="1">
      <alignment horizontal="right" vertical="center"/>
    </xf>
    <xf numFmtId="0" fontId="20" fillId="2" borderId="4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6" fillId="0" borderId="0" xfId="0" applyFont="1" applyAlignment="1"/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167" fontId="10" fillId="0" borderId="1" xfId="0" applyNumberFormat="1" applyFont="1" applyBorder="1" applyAlignment="1" applyProtection="1">
      <alignment horizontal="center"/>
      <protection locked="0"/>
    </xf>
    <xf numFmtId="167" fontId="17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 hidden="1"/>
    </xf>
    <xf numFmtId="167" fontId="21" fillId="0" borderId="0" xfId="0" applyNumberFormat="1" applyFont="1" applyProtection="1">
      <protection locked="0" hidden="1"/>
    </xf>
    <xf numFmtId="167" fontId="21" fillId="2" borderId="0" xfId="0" applyNumberFormat="1" applyFont="1" applyFill="1" applyProtection="1">
      <protection locked="0" hidden="1"/>
    </xf>
    <xf numFmtId="167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/>
    <xf numFmtId="0" fontId="0" fillId="0" borderId="0" xfId="0" applyBorder="1" applyAlignment="1"/>
    <xf numFmtId="0" fontId="3" fillId="0" borderId="0" xfId="0" applyFont="1" applyAlignment="1" applyProtection="1">
      <alignment horizontal="centerContinuous"/>
      <protection locked="0"/>
    </xf>
    <xf numFmtId="167" fontId="13" fillId="0" borderId="1" xfId="0" applyNumberFormat="1" applyFont="1" applyBorder="1" applyAlignment="1" applyProtection="1">
      <alignment horizontal="center"/>
    </xf>
    <xf numFmtId="167" fontId="17" fillId="0" borderId="1" xfId="0" applyNumberFormat="1" applyFont="1" applyBorder="1" applyAlignment="1" applyProtection="1">
      <alignment horizontal="center"/>
    </xf>
    <xf numFmtId="167" fontId="18" fillId="0" borderId="1" xfId="0" applyNumberFormat="1" applyFont="1" applyBorder="1" applyAlignment="1" applyProtection="1">
      <alignment horizontal="center"/>
    </xf>
    <xf numFmtId="167" fontId="16" fillId="4" borderId="1" xfId="0" applyNumberFormat="1" applyFont="1" applyFill="1" applyBorder="1" applyAlignment="1" applyProtection="1">
      <alignment horizontal="center"/>
    </xf>
    <xf numFmtId="167" fontId="19" fillId="0" borderId="1" xfId="0" quotePrefix="1" applyNumberFormat="1" applyFont="1" applyBorder="1" applyAlignment="1" applyProtection="1">
      <alignment horizontal="center"/>
    </xf>
    <xf numFmtId="0" fontId="11" fillId="0" borderId="0" xfId="0" applyFont="1" applyProtection="1">
      <protection hidden="1"/>
    </xf>
    <xf numFmtId="0" fontId="11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167" fontId="19" fillId="0" borderId="1" xfId="0" applyNumberFormat="1" applyFont="1" applyBorder="1" applyAlignment="1" applyProtection="1">
      <alignment horizontal="center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0" fontId="11" fillId="0" borderId="0" xfId="0" quotePrefix="1" applyFont="1" applyAlignment="1" applyProtection="1">
      <alignment horizontal="left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fmlaLink="H20" lockText="1"/>
</file>

<file path=xl/ctrlProps/ctrlProp11.xml><?xml version="1.0" encoding="utf-8"?>
<formControlPr xmlns="http://schemas.microsoft.com/office/spreadsheetml/2009/9/main" objectType="CheckBox" fmlaLink="I20" lockText="1"/>
</file>

<file path=xl/ctrlProps/ctrlProp12.xml><?xml version="1.0" encoding="utf-8"?>
<formControlPr xmlns="http://schemas.microsoft.com/office/spreadsheetml/2009/9/main" objectType="CheckBox" fmlaLink="J20" lockText="1"/>
</file>

<file path=xl/ctrlProps/ctrlProp13.xml><?xml version="1.0" encoding="utf-8"?>
<formControlPr xmlns="http://schemas.microsoft.com/office/spreadsheetml/2009/9/main" objectType="CheckBox" fmlaLink="K20" lockText="1"/>
</file>

<file path=xl/ctrlProps/ctrlProp14.xml><?xml version="1.0" encoding="utf-8"?>
<formControlPr xmlns="http://schemas.microsoft.com/office/spreadsheetml/2009/9/main" objectType="CheckBox" fmlaLink="L20" lockText="1"/>
</file>

<file path=xl/ctrlProps/ctrlProp15.xml><?xml version="1.0" encoding="utf-8"?>
<formControlPr xmlns="http://schemas.microsoft.com/office/spreadsheetml/2009/9/main" objectType="CheckBox" fmlaLink="M20" lockText="1"/>
</file>

<file path=xl/ctrlProps/ctrlProp16.xml><?xml version="1.0" encoding="utf-8"?>
<formControlPr xmlns="http://schemas.microsoft.com/office/spreadsheetml/2009/9/main" objectType="CheckBox" checked="Checked" fmlaLink="N20" lockText="1"/>
</file>

<file path=xl/ctrlProps/ctrlProp17.xml><?xml version="1.0" encoding="utf-8"?>
<formControlPr xmlns="http://schemas.microsoft.com/office/spreadsheetml/2009/9/main" objectType="CheckBox" checked="Checked" fmlaLink="O20" lockText="1"/>
</file>

<file path=xl/ctrlProps/ctrlProp18.xml><?xml version="1.0" encoding="utf-8"?>
<formControlPr xmlns="http://schemas.microsoft.com/office/spreadsheetml/2009/9/main" objectType="CheckBox" fmlaLink="P20" lockText="1"/>
</file>

<file path=xl/ctrlProps/ctrlProp19.xml><?xml version="1.0" encoding="utf-8"?>
<formControlPr xmlns="http://schemas.microsoft.com/office/spreadsheetml/2009/9/main" objectType="CheckBox" fmlaLink="Q20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CheckBox" fmlaLink="R20" lockText="1"/>
</file>

<file path=xl/ctrlProps/ctrlProp21.xml><?xml version="1.0" encoding="utf-8"?>
<formControlPr xmlns="http://schemas.microsoft.com/office/spreadsheetml/2009/9/main" objectType="CheckBox" checked="Checked" fmlaLink="S20" lockText="1"/>
</file>

<file path=xl/ctrlProps/ctrlProp22.xml><?xml version="1.0" encoding="utf-8"?>
<formControlPr xmlns="http://schemas.microsoft.com/office/spreadsheetml/2009/9/main" objectType="CheckBox" fmlaLink="T20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fmlaLink="D20" lockText="1"/>
</file>

<file path=xl/ctrlProps/ctrlProp4.xml><?xml version="1.0" encoding="utf-8"?>
<formControlPr xmlns="http://schemas.microsoft.com/office/spreadsheetml/2009/9/main" objectType="CheckBox" fmlaLink="E20" lockText="1"/>
</file>

<file path=xl/ctrlProps/ctrlProp5.xml><?xml version="1.0" encoding="utf-8"?>
<formControlPr xmlns="http://schemas.microsoft.com/office/spreadsheetml/2009/9/main" objectType="CheckBox" fmlaLink="F20" lockText="1"/>
</file>

<file path=xl/ctrlProps/ctrlProp6.xml><?xml version="1.0" encoding="utf-8"?>
<formControlPr xmlns="http://schemas.microsoft.com/office/spreadsheetml/2009/9/main" objectType="CheckBox" fmlaLink="A20" lockText="1"/>
</file>

<file path=xl/ctrlProps/ctrlProp7.xml><?xml version="1.0" encoding="utf-8"?>
<formControlPr xmlns="http://schemas.microsoft.com/office/spreadsheetml/2009/9/main" objectType="CheckBox" fmlaLink="B20" lockText="1"/>
</file>

<file path=xl/ctrlProps/ctrlProp8.xml><?xml version="1.0" encoding="utf-8"?>
<formControlPr xmlns="http://schemas.microsoft.com/office/spreadsheetml/2009/9/main" objectType="CheckBox" fmlaLink="C20" lockText="1"/>
</file>

<file path=xl/ctrlProps/ctrlProp9.xml><?xml version="1.0" encoding="utf-8"?>
<formControlPr xmlns="http://schemas.microsoft.com/office/spreadsheetml/2009/9/main" objectType="CheckBox" fmlaLink="G2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9525</xdr:rowOff>
        </xdr:from>
        <xdr:to>
          <xdr:col>1</xdr:col>
          <xdr:colOff>0</xdr:colOff>
          <xdr:row>0</xdr:row>
          <xdr:rowOff>342900</xdr:rowOff>
        </xdr:to>
        <xdr:sp macro="" textlink="">
          <xdr:nvSpPr>
            <xdr:cNvPr id="30721" name="Button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Details</a:t>
              </a:r>
              <a:endParaRPr lang="en-AU"/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0722" name="Rectangle 2"/>
        <xdr:cNvSpPr>
          <a:spLocks noChangeArrowheads="1"/>
        </xdr:cNvSpPr>
      </xdr:nvSpPr>
      <xdr:spPr bwMode="auto">
        <a:xfrm>
          <a:off x="3810000" y="51911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30723" name="Rectangle 3"/>
        <xdr:cNvSpPr>
          <a:spLocks noChangeArrowheads="1"/>
        </xdr:cNvSpPr>
      </xdr:nvSpPr>
      <xdr:spPr bwMode="auto">
        <a:xfrm>
          <a:off x="3810000" y="51911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304800</xdr:colOff>
      <xdr:row>2</xdr:row>
      <xdr:rowOff>9525</xdr:rowOff>
    </xdr:from>
    <xdr:to>
      <xdr:col>15</xdr:col>
      <xdr:colOff>228600</xdr:colOff>
      <xdr:row>3</xdr:row>
      <xdr:rowOff>76200</xdr:rowOff>
    </xdr:to>
    <xdr:sp macro="" textlink="">
      <xdr:nvSpPr>
        <xdr:cNvPr id="30724" name="Rectangle 54"/>
        <xdr:cNvSpPr>
          <a:spLocks noChangeArrowheads="1"/>
        </xdr:cNvSpPr>
      </xdr:nvSpPr>
      <xdr:spPr bwMode="auto">
        <a:xfrm>
          <a:off x="4114800" y="685800"/>
          <a:ext cx="3352800" cy="323850"/>
        </a:xfrm>
        <a:prstGeom prst="roundRect">
          <a:avLst>
            <a:gd name="adj" fmla="val 16667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342900</xdr:colOff>
      <xdr:row>2</xdr:row>
      <xdr:rowOff>9525</xdr:rowOff>
    </xdr:from>
    <xdr:to>
      <xdr:col>20</xdr:col>
      <xdr:colOff>323850</xdr:colOff>
      <xdr:row>3</xdr:row>
      <xdr:rowOff>76200</xdr:rowOff>
    </xdr:to>
    <xdr:sp macro="" textlink="">
      <xdr:nvSpPr>
        <xdr:cNvPr id="30725" name="Rectangle 56"/>
        <xdr:cNvSpPr>
          <a:spLocks noChangeArrowheads="1"/>
        </xdr:cNvSpPr>
      </xdr:nvSpPr>
      <xdr:spPr bwMode="auto">
        <a:xfrm>
          <a:off x="7581900" y="685800"/>
          <a:ext cx="2124075" cy="323850"/>
        </a:xfrm>
        <a:prstGeom prst="roundRect">
          <a:avLst>
            <a:gd name="adj" fmla="val 16667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0</xdr:row>
          <xdr:rowOff>9525</xdr:rowOff>
        </xdr:from>
        <xdr:to>
          <xdr:col>3</xdr:col>
          <xdr:colOff>400050</xdr:colOff>
          <xdr:row>0</xdr:row>
          <xdr:rowOff>342900</xdr:rowOff>
        </xdr:to>
        <xdr:sp macro="" textlink="">
          <xdr:nvSpPr>
            <xdr:cNvPr id="30726" name="Button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"Month"</a:t>
              </a:r>
              <a:endParaRPr lang="en-AU"/>
            </a:p>
          </xdr:txBody>
        </xdr:sp>
        <xdr:clientData fPrintsWithSheet="0"/>
      </xdr:twoCellAnchor>
    </mc:Choice>
    <mc:Fallback/>
  </mc:AlternateContent>
  <xdr:twoCellAnchor editAs="absolute">
    <xdr:from>
      <xdr:col>0</xdr:col>
      <xdr:colOff>38100</xdr:colOff>
      <xdr:row>2</xdr:row>
      <xdr:rowOff>0</xdr:rowOff>
    </xdr:from>
    <xdr:to>
      <xdr:col>2</xdr:col>
      <xdr:colOff>285750</xdr:colOff>
      <xdr:row>3</xdr:row>
      <xdr:rowOff>76200</xdr:rowOff>
    </xdr:to>
    <xdr:sp macro="" textlink="">
      <xdr:nvSpPr>
        <xdr:cNvPr id="30727" name="Rectangle 59"/>
        <xdr:cNvSpPr>
          <a:spLocks noChangeArrowheads="1"/>
        </xdr:cNvSpPr>
      </xdr:nvSpPr>
      <xdr:spPr bwMode="auto">
        <a:xfrm>
          <a:off x="38100" y="676275"/>
          <a:ext cx="1876425" cy="333375"/>
        </a:xfrm>
        <a:prstGeom prst="roundRect">
          <a:avLst>
            <a:gd name="adj" fmla="val 16667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30728" name="Rectangle 8"/>
        <xdr:cNvSpPr>
          <a:spLocks noChangeArrowheads="1"/>
        </xdr:cNvSpPr>
      </xdr:nvSpPr>
      <xdr:spPr bwMode="auto">
        <a:xfrm>
          <a:off x="8096250" y="51911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30729" name="Rectangle 9"/>
        <xdr:cNvSpPr>
          <a:spLocks noChangeArrowheads="1"/>
        </xdr:cNvSpPr>
      </xdr:nvSpPr>
      <xdr:spPr bwMode="auto">
        <a:xfrm>
          <a:off x="8096250" y="51911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absolute">
    <xdr:from>
      <xdr:col>2</xdr:col>
      <xdr:colOff>342900</xdr:colOff>
      <xdr:row>2</xdr:row>
      <xdr:rowOff>0</xdr:rowOff>
    </xdr:from>
    <xdr:to>
      <xdr:col>7</xdr:col>
      <xdr:colOff>142875</xdr:colOff>
      <xdr:row>3</xdr:row>
      <xdr:rowOff>76200</xdr:rowOff>
    </xdr:to>
    <xdr:sp macro="" textlink="">
      <xdr:nvSpPr>
        <xdr:cNvPr id="30730" name="Rectangle 66"/>
        <xdr:cNvSpPr>
          <a:spLocks noChangeArrowheads="1"/>
        </xdr:cNvSpPr>
      </xdr:nvSpPr>
      <xdr:spPr bwMode="auto">
        <a:xfrm>
          <a:off x="1971675" y="676275"/>
          <a:ext cx="1981200" cy="333375"/>
        </a:xfrm>
        <a:prstGeom prst="roundRect">
          <a:avLst>
            <a:gd name="adj" fmla="val 16667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0</xdr:rowOff>
        </xdr:from>
        <xdr:to>
          <xdr:col>5</xdr:col>
          <xdr:colOff>9525</xdr:colOff>
          <xdr:row>24</xdr:row>
          <xdr:rowOff>19050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23</xdr:row>
          <xdr:rowOff>0</xdr:rowOff>
        </xdr:from>
        <xdr:to>
          <xdr:col>6</xdr:col>
          <xdr:colOff>9525</xdr:colOff>
          <xdr:row>24</xdr:row>
          <xdr:rowOff>19050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0</xdr:rowOff>
        </xdr:from>
        <xdr:to>
          <xdr:col>7</xdr:col>
          <xdr:colOff>9525</xdr:colOff>
          <xdr:row>24</xdr:row>
          <xdr:rowOff>19050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23</xdr:row>
          <xdr:rowOff>0</xdr:rowOff>
        </xdr:from>
        <xdr:to>
          <xdr:col>1</xdr:col>
          <xdr:colOff>390525</xdr:colOff>
          <xdr:row>24</xdr:row>
          <xdr:rowOff>19050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23</xdr:row>
          <xdr:rowOff>0</xdr:rowOff>
        </xdr:from>
        <xdr:to>
          <xdr:col>3</xdr:col>
          <xdr:colOff>9525</xdr:colOff>
          <xdr:row>24</xdr:row>
          <xdr:rowOff>19050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23</xdr:row>
          <xdr:rowOff>0</xdr:rowOff>
        </xdr:from>
        <xdr:to>
          <xdr:col>3</xdr:col>
          <xdr:colOff>438150</xdr:colOff>
          <xdr:row>24</xdr:row>
          <xdr:rowOff>19050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23</xdr:row>
          <xdr:rowOff>0</xdr:rowOff>
        </xdr:from>
        <xdr:to>
          <xdr:col>8</xdr:col>
          <xdr:colOff>9525</xdr:colOff>
          <xdr:row>24</xdr:row>
          <xdr:rowOff>19050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23</xdr:row>
          <xdr:rowOff>0</xdr:rowOff>
        </xdr:from>
        <xdr:to>
          <xdr:col>9</xdr:col>
          <xdr:colOff>9525</xdr:colOff>
          <xdr:row>24</xdr:row>
          <xdr:rowOff>19050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23</xdr:row>
          <xdr:rowOff>0</xdr:rowOff>
        </xdr:from>
        <xdr:to>
          <xdr:col>10</xdr:col>
          <xdr:colOff>9525</xdr:colOff>
          <xdr:row>24</xdr:row>
          <xdr:rowOff>19050</xdr:rowOff>
        </xdr:to>
        <xdr:sp macro="" textlink="">
          <xdr:nvSpPr>
            <xdr:cNvPr id="30739" name="Check Box 19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23</xdr:row>
          <xdr:rowOff>0</xdr:rowOff>
        </xdr:from>
        <xdr:to>
          <xdr:col>11</xdr:col>
          <xdr:colOff>9525</xdr:colOff>
          <xdr:row>24</xdr:row>
          <xdr:rowOff>19050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23</xdr:row>
          <xdr:rowOff>0</xdr:rowOff>
        </xdr:from>
        <xdr:to>
          <xdr:col>12</xdr:col>
          <xdr:colOff>9525</xdr:colOff>
          <xdr:row>24</xdr:row>
          <xdr:rowOff>19050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23</xdr:row>
          <xdr:rowOff>0</xdr:rowOff>
        </xdr:from>
        <xdr:to>
          <xdr:col>13</xdr:col>
          <xdr:colOff>9525</xdr:colOff>
          <xdr:row>24</xdr:row>
          <xdr:rowOff>19050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23</xdr:row>
          <xdr:rowOff>0</xdr:rowOff>
        </xdr:from>
        <xdr:to>
          <xdr:col>14</xdr:col>
          <xdr:colOff>9525</xdr:colOff>
          <xdr:row>24</xdr:row>
          <xdr:rowOff>19050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23</xdr:row>
          <xdr:rowOff>0</xdr:rowOff>
        </xdr:from>
        <xdr:to>
          <xdr:col>15</xdr:col>
          <xdr:colOff>9525</xdr:colOff>
          <xdr:row>24</xdr:row>
          <xdr:rowOff>19050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23</xdr:row>
          <xdr:rowOff>0</xdr:rowOff>
        </xdr:from>
        <xdr:to>
          <xdr:col>16</xdr:col>
          <xdr:colOff>9525</xdr:colOff>
          <xdr:row>24</xdr:row>
          <xdr:rowOff>19050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23</xdr:row>
          <xdr:rowOff>0</xdr:rowOff>
        </xdr:from>
        <xdr:to>
          <xdr:col>17</xdr:col>
          <xdr:colOff>9525</xdr:colOff>
          <xdr:row>24</xdr:row>
          <xdr:rowOff>19050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23</xdr:row>
          <xdr:rowOff>0</xdr:rowOff>
        </xdr:from>
        <xdr:to>
          <xdr:col>18</xdr:col>
          <xdr:colOff>9525</xdr:colOff>
          <xdr:row>24</xdr:row>
          <xdr:rowOff>19050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23</xdr:row>
          <xdr:rowOff>0</xdr:rowOff>
        </xdr:from>
        <xdr:to>
          <xdr:col>19</xdr:col>
          <xdr:colOff>9525</xdr:colOff>
          <xdr:row>24</xdr:row>
          <xdr:rowOff>19050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23</xdr:row>
          <xdr:rowOff>0</xdr:rowOff>
        </xdr:from>
        <xdr:to>
          <xdr:col>20</xdr:col>
          <xdr:colOff>9525</xdr:colOff>
          <xdr:row>24</xdr:row>
          <xdr:rowOff>19050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23</xdr:row>
          <xdr:rowOff>0</xdr:rowOff>
        </xdr:from>
        <xdr:to>
          <xdr:col>21</xdr:col>
          <xdr:colOff>9525</xdr:colOff>
          <xdr:row>24</xdr:row>
          <xdr:rowOff>19050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36</xdr:row>
          <xdr:rowOff>161925</xdr:rowOff>
        </xdr:from>
        <xdr:to>
          <xdr:col>12</xdr:col>
          <xdr:colOff>390525</xdr:colOff>
          <xdr:row>38</xdr:row>
          <xdr:rowOff>19050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37</xdr:row>
          <xdr:rowOff>171450</xdr:rowOff>
        </xdr:from>
        <xdr:to>
          <xdr:col>12</xdr:col>
          <xdr:colOff>390525</xdr:colOff>
          <xdr:row>39</xdr:row>
          <xdr:rowOff>0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36</xdr:row>
          <xdr:rowOff>161925</xdr:rowOff>
        </xdr:from>
        <xdr:to>
          <xdr:col>7</xdr:col>
          <xdr:colOff>266700</xdr:colOff>
          <xdr:row>38</xdr:row>
          <xdr:rowOff>19050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37</xdr:row>
          <xdr:rowOff>171450</xdr:rowOff>
        </xdr:from>
        <xdr:to>
          <xdr:col>7</xdr:col>
          <xdr:colOff>266700</xdr:colOff>
          <xdr:row>39</xdr:row>
          <xdr:rowOff>0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tabSelected="1" workbookViewId="0">
      <selection activeCell="V30" sqref="V30"/>
    </sheetView>
  </sheetViews>
  <sheetFormatPr defaultColWidth="8.7109375" defaultRowHeight="12.75" x14ac:dyDescent="0.2"/>
  <cols>
    <col min="1" max="1" width="17.7109375" customWidth="1"/>
    <col min="2" max="2" width="6.7109375" customWidth="1"/>
    <col min="3" max="3" width="6.42578125" customWidth="1"/>
    <col min="4" max="4" width="7" customWidth="1"/>
    <col min="5" max="21" width="6.42578125" customWidth="1"/>
  </cols>
  <sheetData>
    <row r="1" spans="1:21" ht="30.75" customHeight="1" x14ac:dyDescent="0.3">
      <c r="F1" s="7" t="s">
        <v>0</v>
      </c>
    </row>
    <row r="2" spans="1:21" ht="22.5" customHeight="1" x14ac:dyDescent="0.2">
      <c r="A2" s="4" t="s">
        <v>1</v>
      </c>
      <c r="B2" s="2"/>
      <c r="C2" s="2"/>
    </row>
    <row r="3" spans="1:21" ht="20.25" customHeight="1" x14ac:dyDescent="0.2">
      <c r="A3" s="12">
        <v>0</v>
      </c>
      <c r="B3" s="9"/>
      <c r="C3" s="13"/>
      <c r="D3" s="66" t="s">
        <v>38</v>
      </c>
      <c r="E3" s="13"/>
      <c r="F3" s="57">
        <v>0</v>
      </c>
      <c r="G3" s="13"/>
      <c r="H3" s="24"/>
      <c r="I3" s="4" t="s">
        <v>2</v>
      </c>
      <c r="K3" s="13"/>
      <c r="L3" s="8">
        <v>41276</v>
      </c>
      <c r="M3" s="30"/>
      <c r="N3" s="13"/>
      <c r="O3" s="12"/>
      <c r="P3" s="24"/>
      <c r="Q3" s="20" t="s">
        <v>3</v>
      </c>
      <c r="S3" s="57">
        <v>0</v>
      </c>
      <c r="T3" s="13"/>
      <c r="U3" s="13"/>
    </row>
    <row r="4" spans="1:21" ht="18" customHeight="1" x14ac:dyDescent="0.2">
      <c r="A4" s="4"/>
      <c r="B4" s="1"/>
      <c r="C4" s="1"/>
    </row>
    <row r="5" spans="1:21" s="23" customFormat="1" ht="18" customHeight="1" x14ac:dyDescent="0.2">
      <c r="A5" s="21"/>
      <c r="B5" s="54" t="str">
        <f>TEXT(C5-1,"dd/mm")</f>
        <v>06/12</v>
      </c>
      <c r="C5" s="22" t="str">
        <f>TEXT(D5-3,"dd/mm")</f>
        <v>07/12</v>
      </c>
      <c r="D5" s="22" t="str">
        <f>TEXT(E5-1,"dd/mm")</f>
        <v>10/12</v>
      </c>
      <c r="E5" s="22" t="str">
        <f>TEXT(F5-1,"dd/mm")</f>
        <v>11/12</v>
      </c>
      <c r="F5" s="22" t="str">
        <f>TEXT(G5-1,"dd/mm")</f>
        <v>12/12</v>
      </c>
      <c r="G5" s="22" t="str">
        <f>TEXT(H5-1,"dd/mm")</f>
        <v>13/12</v>
      </c>
      <c r="H5" s="22" t="str">
        <f>TEXT(I5-3,"dd/mm")</f>
        <v>14/12</v>
      </c>
      <c r="I5" s="22" t="str">
        <f>TEXT(J5-1,"dd/mm")</f>
        <v>17/12</v>
      </c>
      <c r="J5" s="22" t="str">
        <f>TEXT(K5-1,"dd/mm")</f>
        <v>18/12</v>
      </c>
      <c r="K5" s="22" t="str">
        <f>TEXT(L5-1,"dd/mm")</f>
        <v>19/12</v>
      </c>
      <c r="L5" s="22" t="str">
        <f>TEXT(M5-1,"dd/mm")</f>
        <v>20/12</v>
      </c>
      <c r="M5" s="22" t="str">
        <f>TEXT(N5-3,"dd/mm")</f>
        <v>21/12</v>
      </c>
      <c r="N5" s="22" t="str">
        <f>TEXT(O5-1,"dd/mm")</f>
        <v>24/12</v>
      </c>
      <c r="O5" s="22" t="str">
        <f>TEXT(P5-1,"dd/mm")</f>
        <v>25/12</v>
      </c>
      <c r="P5" s="22" t="str">
        <f>TEXT(Q5-1,"dd/mm")</f>
        <v>26/12</v>
      </c>
      <c r="Q5" s="22" t="str">
        <f>TEXT(R5-1,"dd/mm")</f>
        <v>27/12</v>
      </c>
      <c r="R5" s="22" t="str">
        <f>TEXT(S5-3,"dd/mm")</f>
        <v>28/12</v>
      </c>
      <c r="S5" s="22" t="str">
        <f>TEXT(T5-1,"dd/mm")</f>
        <v>31/12</v>
      </c>
      <c r="T5" s="22" t="str">
        <f>TEXT(U5-1,"dd/mm")</f>
        <v>01/01</v>
      </c>
      <c r="U5" s="22" t="str">
        <f>TEXT(L3,"dd/mm")</f>
        <v>02/01</v>
      </c>
    </row>
    <row r="6" spans="1:21" s="11" customFormat="1" ht="15" customHeight="1" x14ac:dyDescent="0.2">
      <c r="A6" s="10"/>
      <c r="B6" s="31" t="s">
        <v>4</v>
      </c>
      <c r="C6" s="31" t="s">
        <v>5</v>
      </c>
      <c r="D6" s="31" t="s">
        <v>6</v>
      </c>
      <c r="E6" s="31" t="s">
        <v>7</v>
      </c>
      <c r="F6" s="31" t="s">
        <v>8</v>
      </c>
      <c r="G6" s="31" t="str">
        <f>B6</f>
        <v>Thur</v>
      </c>
      <c r="H6" s="31" t="str">
        <f>C6</f>
        <v>Fri</v>
      </c>
      <c r="I6" s="31" t="str">
        <f>D6</f>
        <v>Mon</v>
      </c>
      <c r="J6" s="31" t="str">
        <f>E6</f>
        <v>Tue</v>
      </c>
      <c r="K6" s="31" t="str">
        <f>F6</f>
        <v>Wed</v>
      </c>
      <c r="L6" s="31" t="str">
        <f>B6</f>
        <v>Thur</v>
      </c>
      <c r="M6" s="31" t="str">
        <f>C6</f>
        <v>Fri</v>
      </c>
      <c r="N6" s="31" t="str">
        <f>D6</f>
        <v>Mon</v>
      </c>
      <c r="O6" s="31" t="str">
        <f>E6</f>
        <v>Tue</v>
      </c>
      <c r="P6" s="31" t="str">
        <f>F6</f>
        <v>Wed</v>
      </c>
      <c r="Q6" s="31" t="str">
        <f>B6</f>
        <v>Thur</v>
      </c>
      <c r="R6" s="31" t="str">
        <f>C6</f>
        <v>Fri</v>
      </c>
      <c r="S6" s="31" t="str">
        <f>D6</f>
        <v>Mon</v>
      </c>
      <c r="T6" s="31" t="str">
        <f>E6</f>
        <v>Tue</v>
      </c>
      <c r="U6" s="31" t="str">
        <f>F6</f>
        <v>Wed</v>
      </c>
    </row>
    <row r="7" spans="1:21" s="5" customFormat="1" x14ac:dyDescent="0.2">
      <c r="A7" s="38" t="s">
        <v>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s="5" customFormat="1" x14ac:dyDescent="0.2">
      <c r="A8" s="39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5" customFormat="1" hidden="1" x14ac:dyDescent="0.2">
      <c r="A9" s="40" t="s">
        <v>11</v>
      </c>
      <c r="B9" s="48">
        <f t="shared" ref="B9:U9" si="0">TimeAdd(B8,-B7)</f>
        <v>0</v>
      </c>
      <c r="C9" s="48">
        <f t="shared" si="0"/>
        <v>0</v>
      </c>
      <c r="D9" s="48">
        <f t="shared" si="0"/>
        <v>0</v>
      </c>
      <c r="E9" s="48">
        <f t="shared" si="0"/>
        <v>0</v>
      </c>
      <c r="F9" s="48">
        <f t="shared" si="0"/>
        <v>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8">
        <f t="shared" si="0"/>
        <v>0</v>
      </c>
      <c r="L9" s="48">
        <f t="shared" si="0"/>
        <v>0</v>
      </c>
      <c r="M9" s="48">
        <f t="shared" si="0"/>
        <v>0</v>
      </c>
      <c r="N9" s="48">
        <f t="shared" si="0"/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</row>
    <row r="10" spans="1:21" s="5" customFormat="1" x14ac:dyDescent="0.2">
      <c r="A10" s="41" t="s">
        <v>9</v>
      </c>
      <c r="B10" s="32"/>
      <c r="C10" s="32"/>
      <c r="D10" s="32"/>
      <c r="E10" s="32"/>
      <c r="F10" s="32"/>
      <c r="G10" s="32"/>
      <c r="H10" s="32"/>
      <c r="I10" s="6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5" customFormat="1" x14ac:dyDescent="0.2">
      <c r="A11" s="42" t="s">
        <v>10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5" customFormat="1" hidden="1" x14ac:dyDescent="0.2">
      <c r="A12" s="43" t="s">
        <v>11</v>
      </c>
      <c r="B12" s="48">
        <f t="shared" ref="B12:U12" si="1">TimeAdd(B11,-B10)</f>
        <v>0</v>
      </c>
      <c r="C12" s="48">
        <f t="shared" si="1"/>
        <v>0</v>
      </c>
      <c r="D12" s="48">
        <f t="shared" si="1"/>
        <v>0</v>
      </c>
      <c r="E12" s="48">
        <f t="shared" si="1"/>
        <v>0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8">
        <f t="shared" si="1"/>
        <v>0</v>
      </c>
      <c r="Q12" s="48">
        <f t="shared" si="1"/>
        <v>0</v>
      </c>
      <c r="R12" s="48">
        <f t="shared" si="1"/>
        <v>0</v>
      </c>
      <c r="S12" s="48">
        <f t="shared" si="1"/>
        <v>0</v>
      </c>
      <c r="T12" s="48">
        <f t="shared" si="1"/>
        <v>0</v>
      </c>
      <c r="U12" s="48">
        <f t="shared" si="1"/>
        <v>0</v>
      </c>
    </row>
    <row r="13" spans="1:21" s="5" customFormat="1" x14ac:dyDescent="0.2">
      <c r="A13" s="38" t="s">
        <v>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s="5" customFormat="1" x14ac:dyDescent="0.2">
      <c r="A14" s="39" t="s">
        <v>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s="5" customFormat="1" hidden="1" x14ac:dyDescent="0.2">
      <c r="A15" s="40" t="s">
        <v>11</v>
      </c>
      <c r="B15" s="48">
        <f t="shared" ref="B15:U15" si="2">TimeAdd(B14,-B13)</f>
        <v>0</v>
      </c>
      <c r="C15" s="48">
        <f t="shared" si="2"/>
        <v>0</v>
      </c>
      <c r="D15" s="48">
        <f t="shared" si="2"/>
        <v>0</v>
      </c>
      <c r="E15" s="48">
        <f t="shared" si="2"/>
        <v>0</v>
      </c>
      <c r="F15" s="48">
        <f t="shared" si="2"/>
        <v>0</v>
      </c>
      <c r="G15" s="48">
        <f t="shared" si="2"/>
        <v>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0</v>
      </c>
      <c r="N15" s="48">
        <f t="shared" si="2"/>
        <v>0</v>
      </c>
      <c r="O15" s="48">
        <f t="shared" si="2"/>
        <v>0</v>
      </c>
      <c r="P15" s="48">
        <f t="shared" si="2"/>
        <v>0</v>
      </c>
      <c r="Q15" s="48">
        <f t="shared" si="2"/>
        <v>0</v>
      </c>
      <c r="R15" s="48">
        <f t="shared" si="2"/>
        <v>0</v>
      </c>
      <c r="S15" s="48">
        <f t="shared" si="2"/>
        <v>0</v>
      </c>
      <c r="T15" s="48">
        <f t="shared" si="2"/>
        <v>0</v>
      </c>
      <c r="U15" s="48">
        <f t="shared" si="2"/>
        <v>0</v>
      </c>
    </row>
    <row r="16" spans="1:21" s="5" customFormat="1" x14ac:dyDescent="0.2">
      <c r="A16" s="41" t="s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5" customFormat="1" x14ac:dyDescent="0.2">
      <c r="A17" s="42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s="5" customFormat="1" hidden="1" x14ac:dyDescent="0.2">
      <c r="A18" s="43" t="s">
        <v>11</v>
      </c>
      <c r="B18" s="34">
        <f t="shared" ref="B18:U18" si="3">TimeAdd(B17,-B16)</f>
        <v>0</v>
      </c>
      <c r="C18" s="34">
        <f t="shared" si="3"/>
        <v>0</v>
      </c>
      <c r="D18" s="34">
        <f t="shared" si="3"/>
        <v>0</v>
      </c>
      <c r="E18" s="34">
        <f t="shared" si="3"/>
        <v>0</v>
      </c>
      <c r="F18" s="34">
        <f t="shared" si="3"/>
        <v>0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4">
        <f t="shared" si="3"/>
        <v>0</v>
      </c>
      <c r="Q18" s="34">
        <f t="shared" si="3"/>
        <v>0</v>
      </c>
      <c r="R18" s="34">
        <f t="shared" si="3"/>
        <v>0</v>
      </c>
      <c r="S18" s="34">
        <f t="shared" si="3"/>
        <v>0</v>
      </c>
      <c r="T18" s="34">
        <f t="shared" si="3"/>
        <v>0</v>
      </c>
      <c r="U18" s="34">
        <f t="shared" si="3"/>
        <v>0</v>
      </c>
    </row>
    <row r="19" spans="1:21" s="5" customFormat="1" x14ac:dyDescent="0.2">
      <c r="A19" s="14" t="s">
        <v>12</v>
      </c>
      <c r="B19" s="35">
        <f t="shared" ref="B19:U19" si="4">TimeAdd(TimeAdd(TimeAdd(B18,B15),B12),B9)</f>
        <v>0</v>
      </c>
      <c r="C19" s="35">
        <f t="shared" si="4"/>
        <v>0</v>
      </c>
      <c r="D19" s="35">
        <f t="shared" si="4"/>
        <v>0</v>
      </c>
      <c r="E19" s="35">
        <f t="shared" si="4"/>
        <v>0</v>
      </c>
      <c r="F19" s="35">
        <f t="shared" si="4"/>
        <v>0</v>
      </c>
      <c r="G19" s="35">
        <f t="shared" si="4"/>
        <v>0</v>
      </c>
      <c r="H19" s="35">
        <f t="shared" si="4"/>
        <v>0</v>
      </c>
      <c r="I19" s="35">
        <f t="shared" si="4"/>
        <v>0</v>
      </c>
      <c r="J19" s="35">
        <f t="shared" si="4"/>
        <v>0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0</v>
      </c>
      <c r="O19" s="35">
        <f t="shared" si="4"/>
        <v>0</v>
      </c>
      <c r="P19" s="35">
        <f t="shared" si="4"/>
        <v>0</v>
      </c>
      <c r="Q19" s="35">
        <f t="shared" si="4"/>
        <v>0</v>
      </c>
      <c r="R19" s="35">
        <f t="shared" si="4"/>
        <v>0</v>
      </c>
      <c r="S19" s="35">
        <f t="shared" si="4"/>
        <v>0</v>
      </c>
      <c r="T19" s="35">
        <f t="shared" si="4"/>
        <v>0</v>
      </c>
      <c r="U19" s="35">
        <f t="shared" si="4"/>
        <v>0</v>
      </c>
    </row>
    <row r="20" spans="1:21" x14ac:dyDescent="0.2">
      <c r="A20" s="50" t="b">
        <v>0</v>
      </c>
      <c r="B20" s="51" t="b">
        <v>0</v>
      </c>
      <c r="C20" s="51" t="b">
        <v>0</v>
      </c>
      <c r="D20" s="51" t="b">
        <v>0</v>
      </c>
      <c r="E20" s="51" t="b">
        <v>0</v>
      </c>
      <c r="F20" s="51" t="b">
        <v>0</v>
      </c>
      <c r="G20" s="51" t="b">
        <v>0</v>
      </c>
      <c r="H20" s="51" t="b">
        <v>0</v>
      </c>
      <c r="I20" s="51" t="b">
        <v>0</v>
      </c>
      <c r="J20" s="51" t="b">
        <v>0</v>
      </c>
      <c r="K20" s="51" t="b">
        <v>0</v>
      </c>
      <c r="L20" s="51" t="b">
        <v>0</v>
      </c>
      <c r="M20" s="51" t="b">
        <v>0</v>
      </c>
      <c r="N20" s="51" t="b">
        <v>1</v>
      </c>
      <c r="O20" s="52" t="b">
        <v>1</v>
      </c>
      <c r="P20" s="51" t="b">
        <v>0</v>
      </c>
      <c r="Q20" s="51" t="b">
        <v>0</v>
      </c>
      <c r="R20" s="51" t="b">
        <v>0</v>
      </c>
      <c r="S20" s="51" t="b">
        <v>1</v>
      </c>
      <c r="T20" s="51" t="b">
        <v>0</v>
      </c>
      <c r="U20" s="51">
        <v>0</v>
      </c>
    </row>
    <row r="21" spans="1:21" ht="27.75" customHeight="1" x14ac:dyDescent="0.2">
      <c r="A21" s="69" t="s">
        <v>39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x14ac:dyDescent="0.2">
      <c r="A22" s="63" t="s">
        <v>37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5" customFormat="1" ht="15" customHeight="1" x14ac:dyDescent="0.2">
      <c r="A24" s="25" t="s">
        <v>13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s="47" customFormat="1" ht="15" customHeight="1" x14ac:dyDescent="0.2">
      <c r="A25" s="46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>
        <v>7</v>
      </c>
      <c r="O25" s="53">
        <v>7</v>
      </c>
      <c r="P25" s="53">
        <v>7</v>
      </c>
      <c r="Q25" s="53">
        <v>7</v>
      </c>
      <c r="R25" s="53">
        <v>7</v>
      </c>
      <c r="S25" s="53">
        <v>7</v>
      </c>
      <c r="T25" s="53">
        <v>7</v>
      </c>
      <c r="U25" s="53"/>
    </row>
    <row r="26" spans="1:21" s="44" customFormat="1" ht="15" customHeight="1" x14ac:dyDescent="0.2">
      <c r="A26" s="45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 t="s">
        <v>41</v>
      </c>
      <c r="O26" s="53" t="s">
        <v>40</v>
      </c>
      <c r="P26" s="53" t="s">
        <v>40</v>
      </c>
      <c r="Q26" s="53" t="s">
        <v>41</v>
      </c>
      <c r="R26" s="53" t="s">
        <v>41</v>
      </c>
      <c r="S26" s="53" t="s">
        <v>41</v>
      </c>
      <c r="T26" s="53" t="s">
        <v>40</v>
      </c>
      <c r="U26" s="53"/>
    </row>
    <row r="27" spans="1:21" s="5" customFormat="1" ht="15" customHeight="1" x14ac:dyDescent="0.2">
      <c r="A27" s="15" t="s">
        <v>16</v>
      </c>
      <c r="B27" s="58">
        <f t="shared" ref="B27:U27" si="5">IF(ISBLANK(B26),B19,TimeAdd(B19,B25))</f>
        <v>0</v>
      </c>
      <c r="C27" s="58">
        <f t="shared" si="5"/>
        <v>0</v>
      </c>
      <c r="D27" s="58">
        <f t="shared" si="5"/>
        <v>0</v>
      </c>
      <c r="E27" s="58">
        <f t="shared" si="5"/>
        <v>0</v>
      </c>
      <c r="F27" s="58">
        <f t="shared" si="5"/>
        <v>0</v>
      </c>
      <c r="G27" s="58">
        <f t="shared" si="5"/>
        <v>0</v>
      </c>
      <c r="H27" s="58">
        <f t="shared" si="5"/>
        <v>0</v>
      </c>
      <c r="I27" s="58">
        <f t="shared" si="5"/>
        <v>0</v>
      </c>
      <c r="J27" s="58">
        <f t="shared" si="5"/>
        <v>0</v>
      </c>
      <c r="K27" s="58">
        <f t="shared" si="5"/>
        <v>0</v>
      </c>
      <c r="L27" s="58">
        <f t="shared" si="5"/>
        <v>0</v>
      </c>
      <c r="M27" s="58">
        <f t="shared" si="5"/>
        <v>0</v>
      </c>
      <c r="N27" s="58">
        <f t="shared" si="5"/>
        <v>7</v>
      </c>
      <c r="O27" s="58">
        <f t="shared" si="5"/>
        <v>7</v>
      </c>
      <c r="P27" s="58">
        <f t="shared" si="5"/>
        <v>7</v>
      </c>
      <c r="Q27" s="58">
        <f t="shared" si="5"/>
        <v>7</v>
      </c>
      <c r="R27" s="58">
        <f t="shared" si="5"/>
        <v>7</v>
      </c>
      <c r="S27" s="58">
        <f t="shared" si="5"/>
        <v>7</v>
      </c>
      <c r="T27" s="58">
        <f t="shared" si="5"/>
        <v>7</v>
      </c>
      <c r="U27" s="58">
        <f t="shared" si="5"/>
        <v>0</v>
      </c>
    </row>
    <row r="28" spans="1:21" s="5" customFormat="1" ht="15" customHeight="1" x14ac:dyDescent="0.2">
      <c r="A28" s="15" t="s">
        <v>17</v>
      </c>
      <c r="B28" s="49"/>
      <c r="C28" s="59">
        <f t="shared" ref="C28:U28" si="6">B29</f>
        <v>0</v>
      </c>
      <c r="D28" s="59">
        <f t="shared" si="6"/>
        <v>0</v>
      </c>
      <c r="E28" s="59">
        <f t="shared" si="6"/>
        <v>0</v>
      </c>
      <c r="F28" s="59">
        <f t="shared" si="6"/>
        <v>0</v>
      </c>
      <c r="G28" s="59">
        <f t="shared" si="6"/>
        <v>0</v>
      </c>
      <c r="H28" s="59">
        <f t="shared" si="6"/>
        <v>0</v>
      </c>
      <c r="I28" s="59">
        <f t="shared" si="6"/>
        <v>0</v>
      </c>
      <c r="J28" s="59">
        <f t="shared" si="6"/>
        <v>0</v>
      </c>
      <c r="K28" s="59">
        <f t="shared" si="6"/>
        <v>0</v>
      </c>
      <c r="L28" s="59">
        <f t="shared" si="6"/>
        <v>0</v>
      </c>
      <c r="M28" s="59">
        <f t="shared" si="6"/>
        <v>0</v>
      </c>
      <c r="N28" s="59">
        <f t="shared" si="6"/>
        <v>0</v>
      </c>
      <c r="O28" s="59">
        <f t="shared" si="6"/>
        <v>7</v>
      </c>
      <c r="P28" s="59">
        <f t="shared" si="6"/>
        <v>14</v>
      </c>
      <c r="Q28" s="59">
        <f t="shared" si="6"/>
        <v>21</v>
      </c>
      <c r="R28" s="59">
        <f t="shared" si="6"/>
        <v>28</v>
      </c>
      <c r="S28" s="59">
        <f t="shared" si="6"/>
        <v>35</v>
      </c>
      <c r="T28" s="59">
        <f t="shared" si="6"/>
        <v>42</v>
      </c>
      <c r="U28" s="59">
        <f t="shared" si="6"/>
        <v>49</v>
      </c>
    </row>
    <row r="29" spans="1:21" s="5" customFormat="1" x14ac:dyDescent="0.2">
      <c r="A29" s="15" t="s">
        <v>18</v>
      </c>
      <c r="B29" s="60">
        <f t="shared" ref="B29:U29" si="7">TimeAdd(B28,B27)</f>
        <v>0</v>
      </c>
      <c r="C29" s="60">
        <f t="shared" si="7"/>
        <v>0</v>
      </c>
      <c r="D29" s="60">
        <f t="shared" si="7"/>
        <v>0</v>
      </c>
      <c r="E29" s="60">
        <f t="shared" si="7"/>
        <v>0</v>
      </c>
      <c r="F29" s="60">
        <f t="shared" si="7"/>
        <v>0</v>
      </c>
      <c r="G29" s="60">
        <f t="shared" si="7"/>
        <v>0</v>
      </c>
      <c r="H29" s="60">
        <f t="shared" si="7"/>
        <v>0</v>
      </c>
      <c r="I29" s="60">
        <f t="shared" si="7"/>
        <v>0</v>
      </c>
      <c r="J29" s="60">
        <f t="shared" si="7"/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0">
        <f t="shared" si="7"/>
        <v>7</v>
      </c>
      <c r="O29" s="60">
        <f t="shared" si="7"/>
        <v>14</v>
      </c>
      <c r="P29" s="60">
        <f t="shared" si="7"/>
        <v>21</v>
      </c>
      <c r="Q29" s="60">
        <f t="shared" si="7"/>
        <v>28</v>
      </c>
      <c r="R29" s="60">
        <f t="shared" si="7"/>
        <v>35</v>
      </c>
      <c r="S29" s="60">
        <f t="shared" si="7"/>
        <v>42</v>
      </c>
      <c r="T29" s="60">
        <f t="shared" si="7"/>
        <v>49</v>
      </c>
      <c r="U29" s="60">
        <f t="shared" si="7"/>
        <v>49</v>
      </c>
    </row>
    <row r="30" spans="1:21" ht="15.75" customHeight="1" x14ac:dyDescent="0.2">
      <c r="A30" s="16" t="s">
        <v>19</v>
      </c>
      <c r="B30" s="61">
        <v>7</v>
      </c>
      <c r="C30" s="61">
        <v>14</v>
      </c>
      <c r="D30" s="61">
        <v>21</v>
      </c>
      <c r="E30" s="61">
        <v>28</v>
      </c>
      <c r="F30" s="61">
        <f t="shared" ref="F30:Q30" si="8">TimeAdd(E30,7)</f>
        <v>35</v>
      </c>
      <c r="G30" s="61">
        <f t="shared" si="8"/>
        <v>42</v>
      </c>
      <c r="H30" s="61">
        <v>49</v>
      </c>
      <c r="I30" s="61">
        <v>56</v>
      </c>
      <c r="J30" s="61">
        <f t="shared" si="8"/>
        <v>63</v>
      </c>
      <c r="K30" s="61">
        <f t="shared" si="8"/>
        <v>70</v>
      </c>
      <c r="L30" s="61">
        <f t="shared" si="8"/>
        <v>77</v>
      </c>
      <c r="M30" s="61">
        <v>84</v>
      </c>
      <c r="N30" s="61">
        <v>91</v>
      </c>
      <c r="O30" s="61">
        <v>98</v>
      </c>
      <c r="P30" s="61">
        <f t="shared" si="8"/>
        <v>105</v>
      </c>
      <c r="Q30" s="61">
        <f t="shared" si="8"/>
        <v>112</v>
      </c>
      <c r="R30" s="61">
        <v>119</v>
      </c>
      <c r="S30" s="61">
        <v>126</v>
      </c>
      <c r="T30" s="61">
        <v>133</v>
      </c>
      <c r="U30" s="61">
        <v>140</v>
      </c>
    </row>
    <row r="31" spans="1:21" ht="15.75" customHeight="1" x14ac:dyDescent="0.2">
      <c r="A31" s="15" t="s">
        <v>20</v>
      </c>
      <c r="B31" s="62">
        <f t="shared" ref="B31:U31" si="9">TimeAdd(B29,-B30)</f>
        <v>-7</v>
      </c>
      <c r="C31" s="62">
        <f t="shared" si="9"/>
        <v>-14</v>
      </c>
      <c r="D31" s="62">
        <f t="shared" si="9"/>
        <v>-21</v>
      </c>
      <c r="E31" s="67">
        <f t="shared" si="9"/>
        <v>-28</v>
      </c>
      <c r="F31" s="62">
        <f t="shared" si="9"/>
        <v>-35</v>
      </c>
      <c r="G31" s="67">
        <f t="shared" si="9"/>
        <v>-42</v>
      </c>
      <c r="H31" s="62">
        <f t="shared" si="9"/>
        <v>-49</v>
      </c>
      <c r="I31" s="62">
        <f t="shared" si="9"/>
        <v>-56</v>
      </c>
      <c r="J31" s="62">
        <f t="shared" si="9"/>
        <v>-63</v>
      </c>
      <c r="K31" s="62">
        <f t="shared" si="9"/>
        <v>-70</v>
      </c>
      <c r="L31" s="62">
        <f t="shared" si="9"/>
        <v>-77</v>
      </c>
      <c r="M31" s="62">
        <f t="shared" si="9"/>
        <v>-84</v>
      </c>
      <c r="N31" s="62">
        <f t="shared" si="9"/>
        <v>-84</v>
      </c>
      <c r="O31" s="62">
        <f t="shared" si="9"/>
        <v>-84</v>
      </c>
      <c r="P31" s="62">
        <f t="shared" si="9"/>
        <v>-84</v>
      </c>
      <c r="Q31" s="67">
        <f t="shared" si="9"/>
        <v>-84</v>
      </c>
      <c r="R31" s="62">
        <f t="shared" si="9"/>
        <v>-84</v>
      </c>
      <c r="S31" s="62">
        <f t="shared" si="9"/>
        <v>-84</v>
      </c>
      <c r="T31" s="62">
        <f t="shared" si="9"/>
        <v>-84</v>
      </c>
      <c r="U31" s="62">
        <f t="shared" si="9"/>
        <v>-91</v>
      </c>
    </row>
    <row r="33" spans="1:21" ht="11.25" customHeight="1" x14ac:dyDescent="0.2">
      <c r="A33" s="2"/>
      <c r="B33" s="2"/>
      <c r="C33" s="2"/>
      <c r="F33" s="3"/>
      <c r="H33" s="2"/>
      <c r="K33" s="2"/>
      <c r="Q33" s="18"/>
      <c r="R33" s="2"/>
      <c r="S33" s="2"/>
      <c r="T33" s="2"/>
      <c r="U33" s="2"/>
    </row>
    <row r="34" spans="1:21" x14ac:dyDescent="0.2">
      <c r="A34" s="2"/>
      <c r="B34" s="2"/>
      <c r="C34" s="2"/>
      <c r="D34" s="2"/>
      <c r="E34" s="2"/>
      <c r="F34" s="2"/>
      <c r="G34" s="3"/>
      <c r="H34" s="2"/>
      <c r="K34" s="2"/>
      <c r="Q34" s="18"/>
      <c r="R34" s="2"/>
      <c r="S34" s="2"/>
      <c r="T34" s="2"/>
      <c r="U34" s="2"/>
    </row>
    <row r="36" spans="1:21" ht="14.25" customHeight="1" x14ac:dyDescent="0.2"/>
    <row r="37" spans="1:21" ht="13.5" customHeight="1" x14ac:dyDescent="0.25">
      <c r="A37" s="17" t="s">
        <v>21</v>
      </c>
      <c r="B37" s="2"/>
      <c r="E37" s="17" t="s">
        <v>22</v>
      </c>
      <c r="H37" s="2"/>
      <c r="K37" s="17" t="s">
        <v>23</v>
      </c>
      <c r="N37" s="24"/>
      <c r="O37" s="24"/>
      <c r="P37" s="55" t="s">
        <v>24</v>
      </c>
      <c r="R37" s="56"/>
      <c r="S37" s="56"/>
      <c r="T37" s="65"/>
      <c r="U37" s="27"/>
    </row>
    <row r="38" spans="1:21" ht="14.25" customHeight="1" x14ac:dyDescent="0.25">
      <c r="A38" s="3" t="s">
        <v>25</v>
      </c>
      <c r="B38" s="2"/>
      <c r="E38" s="3" t="s">
        <v>26</v>
      </c>
      <c r="H38" s="2"/>
      <c r="K38" s="3" t="s">
        <v>27</v>
      </c>
      <c r="P38" t="s">
        <v>28</v>
      </c>
      <c r="Q38" s="18"/>
      <c r="R38" s="2"/>
      <c r="S38" s="2"/>
      <c r="T38" s="28"/>
      <c r="U38" s="2"/>
    </row>
    <row r="39" spans="1:21" ht="15.75" customHeight="1" x14ac:dyDescent="0.25">
      <c r="A39" s="3" t="s">
        <v>29</v>
      </c>
      <c r="B39" s="2"/>
      <c r="E39" s="3" t="s">
        <v>30</v>
      </c>
      <c r="H39" s="2"/>
      <c r="K39" s="3" t="s">
        <v>31</v>
      </c>
      <c r="P39" s="17"/>
      <c r="Q39" s="19"/>
      <c r="R39" s="2"/>
      <c r="S39" s="2"/>
      <c r="T39" s="29"/>
      <c r="U39" s="27"/>
    </row>
    <row r="40" spans="1:21" x14ac:dyDescent="0.2">
      <c r="B40" s="2"/>
      <c r="E40" s="3"/>
      <c r="H40" s="2"/>
      <c r="K40" s="3" t="s">
        <v>32</v>
      </c>
      <c r="Q40" s="18"/>
      <c r="R40" s="2"/>
      <c r="S40" s="2"/>
      <c r="T40" s="2"/>
      <c r="U40" s="2"/>
    </row>
    <row r="41" spans="1:21" ht="15.75" x14ac:dyDescent="0.25">
      <c r="Q41" s="17" t="s">
        <v>33</v>
      </c>
      <c r="R41" s="2"/>
      <c r="S41" s="27"/>
      <c r="T41" s="26">
        <f>TimeAdd(T37,U31)</f>
        <v>-91</v>
      </c>
      <c r="U41" s="27"/>
    </row>
    <row r="42" spans="1:21" x14ac:dyDescent="0.2">
      <c r="A42" s="6" t="s">
        <v>35</v>
      </c>
      <c r="E42" s="6" t="str">
        <f>A42</f>
        <v>__________________/____/20___</v>
      </c>
      <c r="H42" s="2"/>
      <c r="K42" s="3" t="s">
        <v>34</v>
      </c>
      <c r="U42" s="64" t="s">
        <v>36</v>
      </c>
    </row>
    <row r="45" spans="1:21" ht="27.75" customHeight="1" x14ac:dyDescent="0.2"/>
    <row r="46" spans="1:21" x14ac:dyDescent="0.2">
      <c r="B46" s="2"/>
    </row>
    <row r="47" spans="1:21" ht="11.25" customHeight="1" x14ac:dyDescent="0.2"/>
  </sheetData>
  <mergeCells count="1">
    <mergeCell ref="A21:U21"/>
  </mergeCells>
  <phoneticPr fontId="0" type="noConversion"/>
  <pageMargins left="0" right="0" top="0" bottom="0" header="0" footer="0"/>
  <pageSetup paperSize="9" scale="94" orientation="landscape" horizontalDpi="300" verticalDpi="300" r:id="rId1"/>
  <headerFooter alignWithMargins="0">
    <oddFooter>&amp;Lk:\Personnel\Organisation and Management\&amp;F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Button 1">
              <controlPr defaultSize="0" print="0" autoFill="0" autoLine="0" autoPict="0" macro="[0]!Upd_per">
                <anchor>
                  <from>
                    <xdr:col>0</xdr:col>
                    <xdr:colOff>19050</xdr:colOff>
                    <xdr:row>0</xdr:row>
                    <xdr:rowOff>9525</xdr:rowOff>
                  </from>
                  <to>
                    <xdr:col>1</xdr:col>
                    <xdr:colOff>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5" name="Button 6">
              <controlPr defaultSize="0" print="0" autoFill="0" autoLine="0" autoPict="0" macro="[0]!newfort">
                <anchor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3</xdr:col>
                    <xdr:colOff>400050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6" name="Check Box 11">
              <controlPr locked="0" defaultSize="0" autoFill="0" autoLine="0" autoPict="0" macro="[0]!PubHoliday4">
                <anchor moveWithCells="1">
                  <from>
                    <xdr:col>4</xdr:col>
                    <xdr:colOff>142875</xdr:colOff>
                    <xdr:row>23</xdr:row>
                    <xdr:rowOff>0</xdr:rowOff>
                  </from>
                  <to>
                    <xdr:col>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7" name="Check Box 12">
              <controlPr locked="0" defaultSize="0" autoFill="0" autoLine="0" autoPict="0" macro="[0]!PubHoliday5">
                <anchor moveWithCells="1">
                  <from>
                    <xdr:col>5</xdr:col>
                    <xdr:colOff>142875</xdr:colOff>
                    <xdr:row>23</xdr:row>
                    <xdr:rowOff>0</xdr:rowOff>
                  </from>
                  <to>
                    <xdr:col>6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8" name="Check Box 13">
              <controlPr locked="0" defaultSize="0" autoFill="0" autoLine="0" autoPict="0" macro="[0]!PubHoliday6">
                <anchor moveWithCells="1">
                  <from>
                    <xdr:col>6</xdr:col>
                    <xdr:colOff>142875</xdr:colOff>
                    <xdr:row>23</xdr:row>
                    <xdr:rowOff>0</xdr:rowOff>
                  </from>
                  <to>
                    <xdr:col>7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9" name="Check Box 14">
              <controlPr locked="0" defaultSize="0" autoFill="0" autoLine="0" autoPict="0" macro="[0]!PubHoliday1">
                <anchor moveWithCells="1">
                  <from>
                    <xdr:col>1</xdr:col>
                    <xdr:colOff>95250</xdr:colOff>
                    <xdr:row>23</xdr:row>
                    <xdr:rowOff>0</xdr:rowOff>
                  </from>
                  <to>
                    <xdr:col>1</xdr:col>
                    <xdr:colOff>390525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0" name="Check Box 15">
              <controlPr locked="0" defaultSize="0" autoFill="0" autoLine="0" autoPict="0" macro="[0]!PubHoliday2">
                <anchor moveWithCells="1">
                  <from>
                    <xdr:col>2</xdr:col>
                    <xdr:colOff>142875</xdr:colOff>
                    <xdr:row>23</xdr:row>
                    <xdr:rowOff>0</xdr:rowOff>
                  </from>
                  <to>
                    <xdr:col>3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1" name="Check Box 16">
              <controlPr locked="0" defaultSize="0" autoFill="0" autoLine="0" autoPict="0" macro="[0]!PubHoliday3">
                <anchor moveWithCells="1">
                  <from>
                    <xdr:col>3</xdr:col>
                    <xdr:colOff>142875</xdr:colOff>
                    <xdr:row>23</xdr:row>
                    <xdr:rowOff>0</xdr:rowOff>
                  </from>
                  <to>
                    <xdr:col>3</xdr:col>
                    <xdr:colOff>438150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12" name="Check Box 17">
              <controlPr locked="0" defaultSize="0" autoFill="0" autoLine="0" autoPict="0" macro="[0]!PubHoliday7">
                <anchor moveWithCells="1">
                  <from>
                    <xdr:col>7</xdr:col>
                    <xdr:colOff>142875</xdr:colOff>
                    <xdr:row>23</xdr:row>
                    <xdr:rowOff>0</xdr:rowOff>
                  </from>
                  <to>
                    <xdr:col>8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13" name="Check Box 18">
              <controlPr locked="0" defaultSize="0" autoFill="0" autoLine="0" autoPict="0" macro="[0]!PubHoliday8">
                <anchor moveWithCells="1">
                  <from>
                    <xdr:col>8</xdr:col>
                    <xdr:colOff>142875</xdr:colOff>
                    <xdr:row>23</xdr:row>
                    <xdr:rowOff>0</xdr:rowOff>
                  </from>
                  <to>
                    <xdr:col>9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14" name="Check Box 19">
              <controlPr locked="0" defaultSize="0" autoFill="0" autoLine="0" autoPict="0" macro="[0]!PubHoliday9">
                <anchor moveWithCells="1">
                  <from>
                    <xdr:col>9</xdr:col>
                    <xdr:colOff>142875</xdr:colOff>
                    <xdr:row>23</xdr:row>
                    <xdr:rowOff>0</xdr:rowOff>
                  </from>
                  <to>
                    <xdr:col>10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15" name="Check Box 20">
              <controlPr locked="0" defaultSize="0" autoFill="0" autoLine="0" autoPict="0" macro="[0]!PubHoliday10">
                <anchor moveWithCells="1">
                  <from>
                    <xdr:col>10</xdr:col>
                    <xdr:colOff>142875</xdr:colOff>
                    <xdr:row>23</xdr:row>
                    <xdr:rowOff>0</xdr:rowOff>
                  </from>
                  <to>
                    <xdr:col>11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16" name="Check Box 21">
              <controlPr locked="0" defaultSize="0" autoFill="0" autoLine="0" autoPict="0" macro="[0]!PubHoliday11">
                <anchor moveWithCells="1">
                  <from>
                    <xdr:col>11</xdr:col>
                    <xdr:colOff>142875</xdr:colOff>
                    <xdr:row>23</xdr:row>
                    <xdr:rowOff>0</xdr:rowOff>
                  </from>
                  <to>
                    <xdr:col>12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17" name="Check Box 22">
              <controlPr locked="0" defaultSize="0" autoFill="0" autoLine="0" autoPict="0" macro="[0]!PubHoliday12">
                <anchor moveWithCells="1">
                  <from>
                    <xdr:col>12</xdr:col>
                    <xdr:colOff>142875</xdr:colOff>
                    <xdr:row>23</xdr:row>
                    <xdr:rowOff>0</xdr:rowOff>
                  </from>
                  <to>
                    <xdr:col>13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18" name="Check Box 23">
              <controlPr locked="0" defaultSize="0" autoFill="0" autoLine="0" autoPict="0" macro="[0]!PubHoliday13">
                <anchor moveWithCells="1">
                  <from>
                    <xdr:col>13</xdr:col>
                    <xdr:colOff>142875</xdr:colOff>
                    <xdr:row>23</xdr:row>
                    <xdr:rowOff>0</xdr:rowOff>
                  </from>
                  <to>
                    <xdr:col>14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19" name="Check Box 24">
              <controlPr locked="0" defaultSize="0" autoFill="0" autoLine="0" autoPict="0" macro="[0]!PubHoliday14">
                <anchor moveWithCells="1">
                  <from>
                    <xdr:col>14</xdr:col>
                    <xdr:colOff>142875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0" name="Check Box 25">
              <controlPr locked="0" defaultSize="0" autoFill="0" autoLine="0" autoPict="0" macro="[0]!PubHoliday15">
                <anchor moveWithCells="1">
                  <from>
                    <xdr:col>15</xdr:col>
                    <xdr:colOff>142875</xdr:colOff>
                    <xdr:row>23</xdr:row>
                    <xdr:rowOff>0</xdr:rowOff>
                  </from>
                  <to>
                    <xdr:col>16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1" name="Check Box 26">
              <controlPr locked="0" defaultSize="0" autoFill="0" autoLine="0" autoPict="0" macro="[0]!PubHoliday16">
                <anchor moveWithCells="1">
                  <from>
                    <xdr:col>16</xdr:col>
                    <xdr:colOff>142875</xdr:colOff>
                    <xdr:row>23</xdr:row>
                    <xdr:rowOff>0</xdr:rowOff>
                  </from>
                  <to>
                    <xdr:col>17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22" name="Check Box 27">
              <controlPr locked="0" defaultSize="0" autoFill="0" autoLine="0" autoPict="0" macro="[0]!PubHoliday17">
                <anchor moveWithCells="1">
                  <from>
                    <xdr:col>17</xdr:col>
                    <xdr:colOff>142875</xdr:colOff>
                    <xdr:row>23</xdr:row>
                    <xdr:rowOff>0</xdr:rowOff>
                  </from>
                  <to>
                    <xdr:col>18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23" name="Check Box 28">
              <controlPr locked="0" defaultSize="0" autoFill="0" autoLine="0" autoPict="0" macro="[0]!PubHoliday18">
                <anchor moveWithCells="1">
                  <from>
                    <xdr:col>18</xdr:col>
                    <xdr:colOff>142875</xdr:colOff>
                    <xdr:row>23</xdr:row>
                    <xdr:rowOff>0</xdr:rowOff>
                  </from>
                  <to>
                    <xdr:col>19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24" name="Check Box 29">
              <controlPr locked="0" defaultSize="0" autoFill="0" autoLine="0" autoPict="0" macro="[0]!PubHoliday19">
                <anchor moveWithCells="1">
                  <from>
                    <xdr:col>19</xdr:col>
                    <xdr:colOff>142875</xdr:colOff>
                    <xdr:row>23</xdr:row>
                    <xdr:rowOff>0</xdr:rowOff>
                  </from>
                  <to>
                    <xdr:col>20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25" name="Check Box 30">
              <controlPr locked="0" defaultSize="0" autoFill="0" autoLine="0" autoPict="0" macro="[0]!PubHoliday20">
                <anchor moveWithCells="1">
                  <from>
                    <xdr:col>20</xdr:col>
                    <xdr:colOff>142875</xdr:colOff>
                    <xdr:row>23</xdr:row>
                    <xdr:rowOff>0</xdr:rowOff>
                  </from>
                  <to>
                    <xdr:col>21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26" name="Check Box 31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36</xdr:row>
                    <xdr:rowOff>161925</xdr:rowOff>
                  </from>
                  <to>
                    <xdr:col>12</xdr:col>
                    <xdr:colOff>390525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27" name="Check Box 32">
              <controlPr defaultSize="0" autoFill="0" autoLine="0" autoPict="0">
                <anchor moveWithCells="1">
                  <from>
                    <xdr:col>12</xdr:col>
                    <xdr:colOff>95250</xdr:colOff>
                    <xdr:row>37</xdr:row>
                    <xdr:rowOff>171450</xdr:rowOff>
                  </from>
                  <to>
                    <xdr:col>12</xdr:col>
                    <xdr:colOff>390525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28" name="Check Box 33">
              <controlPr locked="0" defaultSize="0" autoFill="0" autoLine="0" autoPict="0">
                <anchor moveWithCells="1">
                  <from>
                    <xdr:col>6</xdr:col>
                    <xdr:colOff>400050</xdr:colOff>
                    <xdr:row>36</xdr:row>
                    <xdr:rowOff>161925</xdr:rowOff>
                  </from>
                  <to>
                    <xdr:col>7</xdr:col>
                    <xdr:colOff>266700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29" name="Check Box 34">
              <controlPr locked="0" defaultSize="0" autoFill="0" autoLine="0" autoPict="0">
                <anchor moveWithCells="1">
                  <from>
                    <xdr:col>6</xdr:col>
                    <xdr:colOff>400050</xdr:colOff>
                    <xdr:row>37</xdr:row>
                    <xdr:rowOff>171450</xdr:rowOff>
                  </from>
                  <to>
                    <xdr:col>7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24th June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Sarawan Satayu</dc:creator>
  <cp:lastModifiedBy>Patricia Hood</cp:lastModifiedBy>
  <cp:lastPrinted>2009-04-29T22:45:17Z</cp:lastPrinted>
  <dcterms:created xsi:type="dcterms:W3CDTF">2000-09-06T03:53:08Z</dcterms:created>
  <dcterms:modified xsi:type="dcterms:W3CDTF">2013-01-29T06:06:48Z</dcterms:modified>
</cp:coreProperties>
</file>